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195" i="1" l="1"/>
  <c r="L176" i="1"/>
  <c r="G195" i="1"/>
  <c r="H195" i="1"/>
  <c r="I195" i="1"/>
  <c r="J195" i="1"/>
  <c r="F176" i="1"/>
  <c r="H176" i="1"/>
  <c r="J176" i="1"/>
  <c r="G176" i="1"/>
  <c r="I176" i="1"/>
  <c r="J157" i="1"/>
  <c r="I157" i="1"/>
  <c r="G157" i="1"/>
  <c r="H157" i="1"/>
  <c r="F157" i="1"/>
  <c r="F138" i="1"/>
  <c r="G138" i="1"/>
  <c r="H138" i="1"/>
  <c r="I138" i="1"/>
  <c r="J138" i="1"/>
  <c r="F119" i="1"/>
  <c r="G119" i="1"/>
  <c r="J119" i="1"/>
  <c r="I119" i="1"/>
  <c r="H119" i="1"/>
  <c r="G100" i="1"/>
  <c r="I100" i="1"/>
  <c r="J100" i="1"/>
  <c r="H100" i="1"/>
  <c r="F100" i="1"/>
  <c r="G81" i="1"/>
  <c r="H81" i="1"/>
  <c r="L81" i="1"/>
  <c r="L196" i="1" s="1"/>
  <c r="J81" i="1"/>
  <c r="F81" i="1"/>
  <c r="I81" i="1"/>
  <c r="F24" i="1"/>
  <c r="G24" i="1"/>
  <c r="H24" i="1"/>
  <c r="I24" i="1"/>
  <c r="J24" i="1"/>
  <c r="I62" i="1"/>
  <c r="G62" i="1"/>
  <c r="F62" i="1"/>
  <c r="J62" i="1"/>
  <c r="H62" i="1"/>
  <c r="J43" i="1"/>
  <c r="I43" i="1"/>
  <c r="H43" i="1"/>
  <c r="G43" i="1"/>
  <c r="F43" i="1"/>
  <c r="H196" i="1" l="1"/>
  <c r="G196" i="1"/>
  <c r="J196" i="1"/>
  <c r="I196" i="1"/>
  <c r="F196" i="1"/>
</calcChain>
</file>

<file path=xl/sharedStrings.xml><?xml version="1.0" encoding="utf-8"?>
<sst xmlns="http://schemas.openxmlformats.org/spreadsheetml/2006/main" count="261" uniqueCount="96">
  <si>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</si>
  <si>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</si>
  <si>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</si>
  <si>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</si>
  <si>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</si>
  <si>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</si>
  <si>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</si>
  <si>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</si>
  <si>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</si>
  <si>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</si>
  <si>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</si>
  <si>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</si>
  <si>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</si>
  <si>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</si>
  <si>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</si>
  <si>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</si>
  <si>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</si>
  <si>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</si>
  <si>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</si>
  <si>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</si>
  <si>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</si>
  <si>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</si>
  <si>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</si>
  <si>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</si>
  <si>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</si>
  <si>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</si>
  <si>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</si>
  <si>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</si>
  <si>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</si>
  <si>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</si>
  <si>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</si>
  <si>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</si>
  <si>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</si>
  <si>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</si>
  <si>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</si>
  <si>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</si>
  <si>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</si>
  <si>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</si>
  <si>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</si>
  <si>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</si>
  <si>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Фрукты свежие (Яблоко) 100 гр.</t>
  </si>
  <si>
    <t>Хлеб пшеничный 2 сорт обогащенный 40 гр.</t>
  </si>
  <si>
    <t>ПТ</t>
  </si>
  <si>
    <t>Макаронные изделия отварные 150 гр.</t>
  </si>
  <si>
    <t>Хлеб пшеничный 2 сорт обогащенный 20 гр.</t>
  </si>
  <si>
    <t>472</t>
  </si>
  <si>
    <t>145</t>
  </si>
  <si>
    <t>255</t>
  </si>
  <si>
    <t>459</t>
  </si>
  <si>
    <t>13002</t>
  </si>
  <si>
    <t>79</t>
  </si>
  <si>
    <t>Котлета мясная из птицы 90 гр.</t>
  </si>
  <si>
    <t>369</t>
  </si>
  <si>
    <t>153</t>
  </si>
  <si>
    <t>67</t>
  </si>
  <si>
    <t>Кофейный напиток б/м 200 гр.</t>
  </si>
  <si>
    <t>432</t>
  </si>
  <si>
    <t>Овощи сезонные (порциями) Огурцы 60 гр</t>
  </si>
  <si>
    <t>376</t>
  </si>
  <si>
    <t>Кофейный напиток с молоком 200 гр.</t>
  </si>
  <si>
    <t>464</t>
  </si>
  <si>
    <t>278</t>
  </si>
  <si>
    <t>Варенье, джем, повидло (порциями) 30 гр.</t>
  </si>
  <si>
    <t>84</t>
  </si>
  <si>
    <t>225</t>
  </si>
  <si>
    <t>Бутерброды с сыром 40/10 50 гр.</t>
  </si>
  <si>
    <t>Бутерброды с маслом и сыром 30/12/8 50 гр.</t>
  </si>
  <si>
    <t>2295</t>
  </si>
  <si>
    <t>Запеканка из творога 150 гр.</t>
  </si>
  <si>
    <t>Бутерброды с маслом и сыром 25/10/5 40 гр.</t>
  </si>
  <si>
    <t>Макароны отварные с сыром</t>
  </si>
  <si>
    <t>Какао с молоком</t>
  </si>
  <si>
    <t>Бутерброды с маслом</t>
  </si>
  <si>
    <t>Каша рассыпчатая пшеничная с маслом</t>
  </si>
  <si>
    <t>Чай с лимоном</t>
  </si>
  <si>
    <t>Хлеб пшеничный 2 сорт обогащенный</t>
  </si>
  <si>
    <t>Каша гречневая рассыпчатая</t>
  </si>
  <si>
    <t>Кофейный напиток б/м</t>
  </si>
  <si>
    <t xml:space="preserve">Свекла отварная </t>
  </si>
  <si>
    <t>Горошек зеленый консервированный</t>
  </si>
  <si>
    <t xml:space="preserve">Каша молочная рисовая жидкая </t>
  </si>
  <si>
    <t xml:space="preserve">Соус "Болоньезе" (мясной) </t>
  </si>
  <si>
    <t xml:space="preserve">Каша "Дружба" </t>
  </si>
  <si>
    <t xml:space="preserve">Чай с сахаром </t>
  </si>
  <si>
    <t>Печенье</t>
  </si>
  <si>
    <t>сладкое</t>
  </si>
  <si>
    <t xml:space="preserve">Чай с лимоном </t>
  </si>
  <si>
    <t>Мясная колбаска</t>
  </si>
  <si>
    <t>Фрукты свежие (яблоко)</t>
  </si>
  <si>
    <t xml:space="preserve">Печенье </t>
  </si>
  <si>
    <t>Омлет натуральный</t>
  </si>
  <si>
    <t>Икра кабачковая (промышленного производства)</t>
  </si>
  <si>
    <t>Каша гречневая рассыпчатая с маслом сливочным</t>
  </si>
  <si>
    <t>Плов из  отварной свинины</t>
  </si>
  <si>
    <t>Болдырева Е.К.</t>
  </si>
  <si>
    <t>МБОУ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</si>
</sst>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Normal="100" zoomScaleSheetLayoutView="100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95</v>
      </c>
      <c r="D1" s="51"/>
      <c r="E1" s="51"/>
      <c r="F1" s="12" t="s">
        <v>16</v>
      </c>
      <c r="G1" s="2" t="s">
        <v>17</v>
      </c>
      <c r="H1" s="52" t="s">
        <v>39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94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70</v>
      </c>
      <c r="F6" s="40">
        <v>150</v>
      </c>
      <c r="G6" s="40">
        <v>13</v>
      </c>
      <c r="H6" s="40">
        <v>15</v>
      </c>
      <c r="I6" s="40">
        <v>46</v>
      </c>
      <c r="J6" s="40">
        <v>253</v>
      </c>
      <c r="K6" s="41">
        <v>204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71</v>
      </c>
      <c r="F8" s="43">
        <v>200</v>
      </c>
      <c r="G8" s="43">
        <v>3</v>
      </c>
      <c r="H8" s="43">
        <v>3</v>
      </c>
      <c r="I8" s="43">
        <v>26</v>
      </c>
      <c r="J8" s="43">
        <v>155</v>
      </c>
      <c r="K8" s="44">
        <v>461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72</v>
      </c>
      <c r="F9" s="43">
        <v>50</v>
      </c>
      <c r="G9" s="43">
        <v>3</v>
      </c>
      <c r="H9" s="43">
        <v>9</v>
      </c>
      <c r="I9" s="43">
        <v>21</v>
      </c>
      <c r="J9" s="43">
        <v>178</v>
      </c>
      <c r="K9" s="44">
        <v>67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40</v>
      </c>
      <c r="F10" s="43">
        <v>100</v>
      </c>
      <c r="G10" s="43"/>
      <c r="H10" s="43"/>
      <c r="I10" s="43">
        <v>10</v>
      </c>
      <c r="J10" s="43">
        <v>47</v>
      </c>
      <c r="K10" s="44" t="s">
        <v>50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</v>
      </c>
      <c r="H13" s="19">
        <f t="shared" si="0"/>
        <v>27</v>
      </c>
      <c r="I13" s="19">
        <f t="shared" si="0"/>
        <v>103</v>
      </c>
      <c r="J13" s="19">
        <f t="shared" si="0"/>
        <v>633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500</v>
      </c>
      <c r="G24" s="32">
        <f t="shared" ref="G24:J24" si="4">G13+G23</f>
        <v>19</v>
      </c>
      <c r="H24" s="32">
        <f t="shared" si="4"/>
        <v>27</v>
      </c>
      <c r="I24" s="32">
        <f t="shared" si="4"/>
        <v>103</v>
      </c>
      <c r="J24" s="32">
        <f t="shared" si="4"/>
        <v>633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73</v>
      </c>
      <c r="F25" s="40">
        <v>150</v>
      </c>
      <c r="G25" s="40">
        <v>9</v>
      </c>
      <c r="H25" s="40">
        <v>8</v>
      </c>
      <c r="I25" s="40">
        <v>37</v>
      </c>
      <c r="J25" s="40">
        <v>255</v>
      </c>
      <c r="K25" s="41">
        <v>171</v>
      </c>
      <c r="L25" s="40"/>
    </row>
    <row r="26" spans="1:12" ht="15" x14ac:dyDescent="0.25">
      <c r="A26" s="14"/>
      <c r="B26" s="15"/>
      <c r="C26" s="11"/>
      <c r="D26" s="6"/>
      <c r="E26" s="42" t="s">
        <v>87</v>
      </c>
      <c r="F26" s="43">
        <v>90</v>
      </c>
      <c r="G26" s="43">
        <v>11</v>
      </c>
      <c r="H26" s="43">
        <v>11</v>
      </c>
      <c r="I26" s="43">
        <v>24</v>
      </c>
      <c r="J26" s="43">
        <v>300</v>
      </c>
      <c r="K26" s="44">
        <v>353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74</v>
      </c>
      <c r="F27" s="43">
        <v>207</v>
      </c>
      <c r="G27" s="43">
        <v>0</v>
      </c>
      <c r="H27" s="43">
        <v>0</v>
      </c>
      <c r="I27" s="43">
        <v>10</v>
      </c>
      <c r="J27" s="43">
        <v>44</v>
      </c>
      <c r="K27" s="44">
        <v>459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75</v>
      </c>
      <c r="F28" s="43">
        <v>20</v>
      </c>
      <c r="G28" s="43">
        <v>2</v>
      </c>
      <c r="H28" s="43">
        <v>0</v>
      </c>
      <c r="I28" s="43">
        <v>10</v>
      </c>
      <c r="J28" s="43">
        <v>47</v>
      </c>
      <c r="K28" s="44">
        <v>13002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88</v>
      </c>
      <c r="F29" s="43">
        <v>100</v>
      </c>
      <c r="G29" s="43"/>
      <c r="H29" s="43"/>
      <c r="I29" s="43">
        <v>10</v>
      </c>
      <c r="J29" s="43">
        <v>47</v>
      </c>
      <c r="K29" s="44">
        <v>79</v>
      </c>
      <c r="L29" s="43"/>
    </row>
    <row r="30" spans="1:12" ht="15" x14ac:dyDescent="0.25">
      <c r="A30" s="14"/>
      <c r="B30" s="15"/>
      <c r="C30" s="11"/>
      <c r="D30" s="6" t="s">
        <v>26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567</v>
      </c>
      <c r="G32" s="19">
        <f t="shared" ref="G32" si="6">SUM(G25:G31)</f>
        <v>22</v>
      </c>
      <c r="H32" s="19">
        <f t="shared" ref="H32" si="7">SUM(H25:H31)</f>
        <v>19</v>
      </c>
      <c r="I32" s="19">
        <f t="shared" ref="I32" si="8">SUM(I25:I31)</f>
        <v>91</v>
      </c>
      <c r="J32" s="19">
        <f t="shared" ref="J32:L32" si="9">SUM(J25:J31)</f>
        <v>693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567</v>
      </c>
      <c r="G43" s="32">
        <f t="shared" ref="G43" si="14">G32+G42</f>
        <v>22</v>
      </c>
      <c r="H43" s="32">
        <f t="shared" ref="H43" si="15">H32+H42</f>
        <v>19</v>
      </c>
      <c r="I43" s="32">
        <f t="shared" ref="I43" si="16">I32+I42</f>
        <v>91</v>
      </c>
      <c r="J43" s="32">
        <f t="shared" ref="J43:L43" si="17">J32+J42</f>
        <v>693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80</v>
      </c>
      <c r="F44" s="40">
        <v>250</v>
      </c>
      <c r="G44" s="40">
        <v>8</v>
      </c>
      <c r="H44" s="40">
        <v>9</v>
      </c>
      <c r="I44" s="40">
        <v>23</v>
      </c>
      <c r="J44" s="40">
        <v>225</v>
      </c>
      <c r="K44" s="41" t="s">
        <v>53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1</v>
      </c>
      <c r="H46" s="43"/>
      <c r="I46" s="43">
        <v>18</v>
      </c>
      <c r="J46" s="43">
        <v>75</v>
      </c>
      <c r="K46" s="44" t="s">
        <v>56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65</v>
      </c>
      <c r="F47" s="43">
        <v>50</v>
      </c>
      <c r="G47" s="43">
        <v>6</v>
      </c>
      <c r="H47" s="43">
        <v>4</v>
      </c>
      <c r="I47" s="43">
        <v>21</v>
      </c>
      <c r="J47" s="43">
        <v>141</v>
      </c>
      <c r="K47" s="44" t="s">
        <v>54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85</v>
      </c>
      <c r="E49" s="42" t="s">
        <v>89</v>
      </c>
      <c r="F49" s="43">
        <v>15</v>
      </c>
      <c r="G49" s="43">
        <v>4</v>
      </c>
      <c r="H49" s="43">
        <v>5</v>
      </c>
      <c r="I49" s="43">
        <v>27</v>
      </c>
      <c r="J49" s="43">
        <v>59</v>
      </c>
      <c r="K49" s="44" t="s">
        <v>42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" si="18">SUM(G44:G50)</f>
        <v>19</v>
      </c>
      <c r="H51" s="19">
        <f t="shared" ref="H51" si="19">SUM(H44:H50)</f>
        <v>18</v>
      </c>
      <c r="I51" s="19">
        <f t="shared" ref="I51" si="20">SUM(I44:I50)</f>
        <v>89</v>
      </c>
      <c r="J51" s="19">
        <f t="shared" ref="J51:L51" si="21">SUM(J44:J50)</f>
        <v>500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515</v>
      </c>
      <c r="G62" s="32">
        <f t="shared" ref="G62" si="26">G51+G61</f>
        <v>19</v>
      </c>
      <c r="H62" s="32">
        <f t="shared" ref="H62" si="27">H51+H61</f>
        <v>18</v>
      </c>
      <c r="I62" s="32">
        <f t="shared" ref="I62" si="28">I51+I61</f>
        <v>89</v>
      </c>
      <c r="J62" s="32">
        <f t="shared" ref="J62:L62" si="29">J51+J61</f>
        <v>500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43</v>
      </c>
      <c r="F63" s="40">
        <v>150</v>
      </c>
      <c r="G63" s="40">
        <v>6</v>
      </c>
      <c r="H63" s="40">
        <v>8</v>
      </c>
      <c r="I63" s="40">
        <v>37</v>
      </c>
      <c r="J63" s="40">
        <v>230</v>
      </c>
      <c r="K63" s="41" t="s">
        <v>47</v>
      </c>
      <c r="L63" s="40"/>
    </row>
    <row r="64" spans="1:12" ht="15" x14ac:dyDescent="0.25">
      <c r="A64" s="23"/>
      <c r="B64" s="15"/>
      <c r="C64" s="11"/>
      <c r="D64" s="6"/>
      <c r="E64" s="42" t="s">
        <v>81</v>
      </c>
      <c r="F64" s="43">
        <v>90</v>
      </c>
      <c r="G64" s="43">
        <v>6</v>
      </c>
      <c r="H64" s="43">
        <v>14</v>
      </c>
      <c r="I64" s="43">
        <v>18</v>
      </c>
      <c r="J64" s="43">
        <v>161</v>
      </c>
      <c r="K64" s="44" t="s">
        <v>67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83</v>
      </c>
      <c r="F65" s="43">
        <v>212</v>
      </c>
      <c r="G65" s="43"/>
      <c r="H65" s="43"/>
      <c r="I65" s="43">
        <v>15</v>
      </c>
      <c r="J65" s="43">
        <v>60</v>
      </c>
      <c r="K65" s="44" t="s">
        <v>58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66</v>
      </c>
      <c r="F66" s="43">
        <v>50</v>
      </c>
      <c r="G66" s="43">
        <v>4</v>
      </c>
      <c r="H66" s="43">
        <v>7</v>
      </c>
      <c r="I66" s="43">
        <v>15</v>
      </c>
      <c r="J66" s="43">
        <v>186</v>
      </c>
      <c r="K66" s="44" t="s">
        <v>54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502</v>
      </c>
      <c r="G70" s="19">
        <f t="shared" ref="G70" si="30">SUM(G63:G69)</f>
        <v>16</v>
      </c>
      <c r="H70" s="19">
        <f t="shared" ref="H70" si="31">SUM(H63:H69)</f>
        <v>29</v>
      </c>
      <c r="I70" s="19">
        <f t="shared" ref="I70" si="32">SUM(I63:I69)</f>
        <v>85</v>
      </c>
      <c r="J70" s="19">
        <f t="shared" ref="J70:L70" si="33">SUM(J63:J69)</f>
        <v>637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502</v>
      </c>
      <c r="G81" s="32">
        <f t="shared" ref="G81" si="38">G70+G80</f>
        <v>16</v>
      </c>
      <c r="H81" s="32">
        <f t="shared" ref="H81" si="39">H70+H80</f>
        <v>29</v>
      </c>
      <c r="I81" s="32">
        <f t="shared" ref="I81" si="40">I70+I80</f>
        <v>85</v>
      </c>
      <c r="J81" s="32">
        <f t="shared" ref="J81:L81" si="41">J70+J80</f>
        <v>637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150</v>
      </c>
      <c r="G82" s="40">
        <v>18</v>
      </c>
      <c r="H82" s="40">
        <v>22</v>
      </c>
      <c r="I82" s="40">
        <v>42</v>
      </c>
      <c r="J82" s="40">
        <v>261</v>
      </c>
      <c r="K82" s="41" t="s">
        <v>61</v>
      </c>
      <c r="L82" s="40"/>
    </row>
    <row r="83" spans="1:12" ht="15" x14ac:dyDescent="0.25">
      <c r="A83" s="23"/>
      <c r="B83" s="15"/>
      <c r="C83" s="11"/>
      <c r="D83" s="6"/>
      <c r="E83" s="42" t="s">
        <v>62</v>
      </c>
      <c r="F83" s="43">
        <v>30</v>
      </c>
      <c r="G83" s="43"/>
      <c r="H83" s="43"/>
      <c r="I83" s="43">
        <v>5</v>
      </c>
      <c r="J83" s="43">
        <v>18</v>
      </c>
      <c r="K83" s="44" t="s">
        <v>63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59</v>
      </c>
      <c r="F84" s="43">
        <v>200</v>
      </c>
      <c r="G84" s="43">
        <v>5</v>
      </c>
      <c r="H84" s="43">
        <v>5</v>
      </c>
      <c r="I84" s="43">
        <v>19</v>
      </c>
      <c r="J84" s="43">
        <v>141</v>
      </c>
      <c r="K84" s="44" t="s">
        <v>60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20</v>
      </c>
      <c r="G85" s="43">
        <v>2</v>
      </c>
      <c r="H85" s="43"/>
      <c r="I85" s="43">
        <v>10</v>
      </c>
      <c r="J85" s="43">
        <v>47</v>
      </c>
      <c r="K85" s="44" t="s">
        <v>49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40</v>
      </c>
      <c r="F86" s="43">
        <v>100</v>
      </c>
      <c r="G86" s="43"/>
      <c r="H86" s="43"/>
      <c r="I86" s="43">
        <v>10</v>
      </c>
      <c r="J86" s="43">
        <v>47</v>
      </c>
      <c r="K86" s="44" t="s">
        <v>50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</v>
      </c>
      <c r="H89" s="19">
        <f t="shared" ref="H89" si="43">SUM(H82:H88)</f>
        <v>27</v>
      </c>
      <c r="I89" s="19">
        <f t="shared" ref="I89" si="44">SUM(I82:I88)</f>
        <v>86</v>
      </c>
      <c r="J89" s="19">
        <f t="shared" ref="J89:L89" si="45">SUM(J82:J88)</f>
        <v>514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500</v>
      </c>
      <c r="G100" s="32">
        <f t="shared" ref="G100" si="50">G89+G99</f>
        <v>25</v>
      </c>
      <c r="H100" s="32">
        <f t="shared" ref="H100" si="51">H89+H99</f>
        <v>27</v>
      </c>
      <c r="I100" s="32">
        <f t="shared" ref="I100" si="52">I89+I99</f>
        <v>86</v>
      </c>
      <c r="J100" s="32">
        <f t="shared" ref="J100:L100" si="53">J89+J99</f>
        <v>514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93</v>
      </c>
      <c r="F101" s="40">
        <v>200</v>
      </c>
      <c r="G101" s="40">
        <v>21</v>
      </c>
      <c r="H101" s="40">
        <v>28</v>
      </c>
      <c r="I101" s="40">
        <v>45</v>
      </c>
      <c r="J101" s="40">
        <v>435</v>
      </c>
      <c r="K101" s="41">
        <v>244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86</v>
      </c>
      <c r="F103" s="43">
        <v>207</v>
      </c>
      <c r="G103" s="43"/>
      <c r="H103" s="43"/>
      <c r="I103" s="43">
        <v>10</v>
      </c>
      <c r="J103" s="43">
        <v>44</v>
      </c>
      <c r="K103" s="44" t="s">
        <v>48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40</v>
      </c>
      <c r="G104" s="43">
        <v>3</v>
      </c>
      <c r="H104" s="43"/>
      <c r="I104" s="43">
        <v>20</v>
      </c>
      <c r="J104" s="43">
        <v>94</v>
      </c>
      <c r="K104" s="44" t="s">
        <v>49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57</v>
      </c>
      <c r="F106" s="43">
        <v>60</v>
      </c>
      <c r="G106" s="43">
        <v>1</v>
      </c>
      <c r="H106" s="43"/>
      <c r="I106" s="43">
        <v>2</v>
      </c>
      <c r="J106" s="43">
        <v>11</v>
      </c>
      <c r="K106" s="44" t="s">
        <v>46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507</v>
      </c>
      <c r="G108" s="19">
        <f t="shared" ref="G108:J108" si="54">SUM(G101:G107)</f>
        <v>25</v>
      </c>
      <c r="H108" s="19">
        <f t="shared" si="54"/>
        <v>28</v>
      </c>
      <c r="I108" s="19">
        <f t="shared" si="54"/>
        <v>77</v>
      </c>
      <c r="J108" s="19">
        <f t="shared" si="54"/>
        <v>584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507</v>
      </c>
      <c r="G119" s="32">
        <f t="shared" ref="G119" si="58">G108+G118</f>
        <v>25</v>
      </c>
      <c r="H119" s="32">
        <f t="shared" ref="H119" si="59">H108+H118</f>
        <v>28</v>
      </c>
      <c r="I119" s="32">
        <f t="shared" ref="I119" si="60">I108+I118</f>
        <v>77</v>
      </c>
      <c r="J119" s="32">
        <f t="shared" ref="J119:L119" si="61">J108+J118</f>
        <v>584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76</v>
      </c>
      <c r="F120" s="40">
        <v>150</v>
      </c>
      <c r="G120" s="40">
        <v>9</v>
      </c>
      <c r="H120" s="40">
        <v>8</v>
      </c>
      <c r="I120" s="40">
        <v>39</v>
      </c>
      <c r="J120" s="40">
        <v>260</v>
      </c>
      <c r="K120" s="41">
        <v>204</v>
      </c>
      <c r="L120" s="40"/>
    </row>
    <row r="121" spans="1:12" ht="15" x14ac:dyDescent="0.25">
      <c r="A121" s="14"/>
      <c r="B121" s="15"/>
      <c r="C121" s="11"/>
      <c r="D121" s="6"/>
      <c r="E121" s="42" t="s">
        <v>87</v>
      </c>
      <c r="F121" s="43">
        <v>90</v>
      </c>
      <c r="G121" s="43">
        <v>11</v>
      </c>
      <c r="H121" s="43">
        <v>11</v>
      </c>
      <c r="I121" s="43">
        <v>24</v>
      </c>
      <c r="J121" s="43">
        <v>300</v>
      </c>
      <c r="K121" s="44">
        <v>353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77</v>
      </c>
      <c r="F122" s="43">
        <v>200</v>
      </c>
      <c r="G122" s="43">
        <v>1</v>
      </c>
      <c r="H122" s="43"/>
      <c r="I122" s="43">
        <v>18</v>
      </c>
      <c r="J122" s="43">
        <v>75</v>
      </c>
      <c r="K122" s="44">
        <v>432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20</v>
      </c>
      <c r="G123" s="43">
        <v>2</v>
      </c>
      <c r="H123" s="43"/>
      <c r="I123" s="43">
        <v>10</v>
      </c>
      <c r="J123" s="43">
        <v>47</v>
      </c>
      <c r="K123" s="44" t="s">
        <v>49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78</v>
      </c>
      <c r="F125" s="43">
        <v>60</v>
      </c>
      <c r="G125" s="43">
        <v>1</v>
      </c>
      <c r="H125" s="43">
        <v>0</v>
      </c>
      <c r="I125" s="43">
        <v>5</v>
      </c>
      <c r="J125" s="43">
        <v>25</v>
      </c>
      <c r="K125" s="44">
        <v>26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24</v>
      </c>
      <c r="H127" s="19">
        <f t="shared" si="62"/>
        <v>19</v>
      </c>
      <c r="I127" s="19">
        <f t="shared" si="62"/>
        <v>96</v>
      </c>
      <c r="J127" s="19">
        <f t="shared" si="62"/>
        <v>707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520</v>
      </c>
      <c r="G138" s="32">
        <f t="shared" ref="G138" si="66">G127+G137</f>
        <v>24</v>
      </c>
      <c r="H138" s="32">
        <f t="shared" ref="H138" si="67">H127+H137</f>
        <v>19</v>
      </c>
      <c r="I138" s="32">
        <f t="shared" ref="I138" si="68">I127+I137</f>
        <v>96</v>
      </c>
      <c r="J138" s="32">
        <f t="shared" ref="J138:L138" si="69">J127+J137</f>
        <v>707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90</v>
      </c>
      <c r="F139" s="40">
        <v>150</v>
      </c>
      <c r="G139" s="40">
        <v>18</v>
      </c>
      <c r="H139" s="40">
        <v>22</v>
      </c>
      <c r="I139" s="40">
        <v>42</v>
      </c>
      <c r="J139" s="40">
        <v>480</v>
      </c>
      <c r="K139" s="41">
        <v>278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>
        <v>47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74</v>
      </c>
      <c r="F141" s="43">
        <v>207</v>
      </c>
      <c r="G141" s="43">
        <v>0</v>
      </c>
      <c r="H141" s="43">
        <v>0</v>
      </c>
      <c r="I141" s="43">
        <v>10</v>
      </c>
      <c r="J141" s="43">
        <v>44</v>
      </c>
      <c r="K141" s="44">
        <v>459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75</v>
      </c>
      <c r="F142" s="43">
        <v>60</v>
      </c>
      <c r="G142" s="43">
        <v>2</v>
      </c>
      <c r="H142" s="43"/>
      <c r="I142" s="43">
        <v>10</v>
      </c>
      <c r="J142" s="43">
        <v>47</v>
      </c>
      <c r="K142" s="44">
        <v>13002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91</v>
      </c>
      <c r="F144" s="43">
        <v>60</v>
      </c>
      <c r="G144" s="43"/>
      <c r="H144" s="43"/>
      <c r="I144" s="43"/>
      <c r="J144" s="43">
        <v>79</v>
      </c>
      <c r="K144" s="44"/>
      <c r="L144" s="43"/>
    </row>
    <row r="145" spans="1:12" ht="15" x14ac:dyDescent="0.25">
      <c r="A145" s="23"/>
      <c r="B145" s="15"/>
      <c r="C145" s="11"/>
      <c r="D145" s="6"/>
      <c r="E145" s="42" t="s">
        <v>84</v>
      </c>
      <c r="F145" s="43">
        <v>40</v>
      </c>
      <c r="G145" s="43">
        <v>4</v>
      </c>
      <c r="H145" s="43">
        <v>5</v>
      </c>
      <c r="I145" s="43">
        <v>27</v>
      </c>
      <c r="J145" s="43">
        <v>59</v>
      </c>
      <c r="K145" s="44" t="s">
        <v>42</v>
      </c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517</v>
      </c>
      <c r="G146" s="19">
        <f t="shared" ref="G146:J146" si="70">SUM(G139:G145)</f>
        <v>24</v>
      </c>
      <c r="H146" s="19">
        <f t="shared" si="70"/>
        <v>27</v>
      </c>
      <c r="I146" s="19">
        <f t="shared" si="70"/>
        <v>89</v>
      </c>
      <c r="J146" s="19">
        <f t="shared" si="70"/>
        <v>709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517</v>
      </c>
      <c r="G157" s="32">
        <f t="shared" ref="G157" si="74">G146+G156</f>
        <v>24</v>
      </c>
      <c r="H157" s="32">
        <f t="shared" ref="H157" si="75">H146+H156</f>
        <v>27</v>
      </c>
      <c r="I157" s="32">
        <f t="shared" ref="I157" si="76">I146+I156</f>
        <v>89</v>
      </c>
      <c r="J157" s="32">
        <f t="shared" ref="J157:L157" si="77">J146+J156</f>
        <v>709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92</v>
      </c>
      <c r="F158" s="40">
        <v>150</v>
      </c>
      <c r="G158" s="40">
        <v>3</v>
      </c>
      <c r="H158" s="40">
        <v>5</v>
      </c>
      <c r="I158" s="40">
        <v>22</v>
      </c>
      <c r="J158" s="40">
        <v>260</v>
      </c>
      <c r="K158" s="41" t="s">
        <v>45</v>
      </c>
      <c r="L158" s="40"/>
    </row>
    <row r="159" spans="1:12" ht="15" x14ac:dyDescent="0.25">
      <c r="A159" s="23"/>
      <c r="B159" s="15"/>
      <c r="C159" s="11"/>
      <c r="D159" s="6"/>
      <c r="E159" s="42" t="s">
        <v>51</v>
      </c>
      <c r="F159" s="43">
        <v>90</v>
      </c>
      <c r="G159" s="43">
        <v>11</v>
      </c>
      <c r="H159" s="43">
        <v>11</v>
      </c>
      <c r="I159" s="43">
        <v>24</v>
      </c>
      <c r="J159" s="43">
        <v>300</v>
      </c>
      <c r="K159" s="44" t="s">
        <v>52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71</v>
      </c>
      <c r="F160" s="43">
        <v>200</v>
      </c>
      <c r="G160" s="43">
        <v>3</v>
      </c>
      <c r="H160" s="43">
        <v>3</v>
      </c>
      <c r="I160" s="43">
        <v>26</v>
      </c>
      <c r="J160" s="43">
        <v>155</v>
      </c>
      <c r="K160" s="44">
        <v>461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20</v>
      </c>
      <c r="G161" s="43">
        <v>2</v>
      </c>
      <c r="H161" s="43"/>
      <c r="I161" s="43">
        <v>10</v>
      </c>
      <c r="J161" s="43">
        <v>47</v>
      </c>
      <c r="K161" s="44" t="s">
        <v>49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79</v>
      </c>
      <c r="F163" s="43">
        <v>60</v>
      </c>
      <c r="G163" s="43">
        <v>2</v>
      </c>
      <c r="H163" s="43">
        <v>0</v>
      </c>
      <c r="I163" s="43">
        <v>4</v>
      </c>
      <c r="J163" s="43">
        <v>24</v>
      </c>
      <c r="K163" s="44">
        <v>38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21</v>
      </c>
      <c r="H165" s="19">
        <f t="shared" si="78"/>
        <v>19</v>
      </c>
      <c r="I165" s="19">
        <f t="shared" si="78"/>
        <v>86</v>
      </c>
      <c r="J165" s="19">
        <f t="shared" si="78"/>
        <v>786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520</v>
      </c>
      <c r="G176" s="32">
        <f t="shared" ref="G176" si="82">G165+G175</f>
        <v>21</v>
      </c>
      <c r="H176" s="32">
        <f t="shared" ref="H176" si="83">H165+H175</f>
        <v>19</v>
      </c>
      <c r="I176" s="32">
        <f t="shared" ref="I176" si="84">I165+I175</f>
        <v>86</v>
      </c>
      <c r="J176" s="32">
        <f t="shared" ref="J176:L176" si="85">J165+J175</f>
        <v>786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82</v>
      </c>
      <c r="F177" s="40">
        <v>250</v>
      </c>
      <c r="G177" s="40">
        <v>8</v>
      </c>
      <c r="H177" s="40">
        <v>8</v>
      </c>
      <c r="I177" s="40">
        <v>34</v>
      </c>
      <c r="J177" s="40">
        <v>280</v>
      </c>
      <c r="K177" s="41" t="s">
        <v>64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83</v>
      </c>
      <c r="F179" s="43">
        <v>212</v>
      </c>
      <c r="G179" s="43"/>
      <c r="H179" s="43"/>
      <c r="I179" s="43">
        <v>10</v>
      </c>
      <c r="J179" s="43">
        <v>60</v>
      </c>
      <c r="K179" s="44">
        <v>458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69</v>
      </c>
      <c r="F180" s="43">
        <v>40</v>
      </c>
      <c r="G180" s="43">
        <v>4</v>
      </c>
      <c r="H180" s="43">
        <v>7</v>
      </c>
      <c r="I180" s="43">
        <v>15</v>
      </c>
      <c r="J180" s="43">
        <v>186</v>
      </c>
      <c r="K180" s="44" t="s">
        <v>54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502</v>
      </c>
      <c r="G184" s="19">
        <f t="shared" ref="G184:J184" si="86">SUM(G177:G183)</f>
        <v>12</v>
      </c>
      <c r="H184" s="19">
        <f t="shared" si="86"/>
        <v>15</v>
      </c>
      <c r="I184" s="19">
        <f t="shared" si="86"/>
        <v>59</v>
      </c>
      <c r="J184" s="19">
        <f t="shared" si="86"/>
        <v>526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502</v>
      </c>
      <c r="G195" s="32">
        <f t="shared" ref="G195" si="90">G184+G194</f>
        <v>12</v>
      </c>
      <c r="H195" s="32">
        <f t="shared" ref="H195" si="91">H184+H194</f>
        <v>15</v>
      </c>
      <c r="I195" s="32">
        <f t="shared" ref="I195" si="92">I184+I194</f>
        <v>59</v>
      </c>
      <c r="J195" s="32">
        <f t="shared" ref="J195:L195" si="93">J184+J194</f>
        <v>526</v>
      </c>
      <c r="K195" s="32"/>
      <c r="L195" s="32">
        <f t="shared" si="93"/>
        <v>0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515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20.7</v>
      </c>
      <c r="H196" s="34">
        <f t="shared" si="94"/>
        <v>22.8</v>
      </c>
      <c r="I196" s="34">
        <f t="shared" si="94"/>
        <v>86.1</v>
      </c>
      <c r="J196" s="34">
        <f t="shared" si="94"/>
        <v>628.9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2023-12-05T19:47:03Z</cp:lastPrinted>
  <dcterms:created xsi:type="dcterms:W3CDTF">2022-05-16T14:23:56Z</dcterms:created>
  <dcterms:modified xsi:type="dcterms:W3CDTF">2026-01-30T11:26:18Z</dcterms:modified>
</cp:coreProperties>
</file>